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За тендер" sheetId="4" r:id="rId1"/>
    <sheet name="БЕЗ ПДВа" sheetId="2" r:id="rId2"/>
    <sheet name="Са ПДВом" sheetId="1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" i="2"/>
  <c r="H3" i="4"/>
  <c r="H4" i="4"/>
  <c r="H5" i="4"/>
  <c r="H6" i="4"/>
  <c r="H7" i="4"/>
  <c r="H8" i="4"/>
  <c r="H9" i="4"/>
  <c r="H10" i="4"/>
  <c r="H11" i="4"/>
  <c r="H20" i="4" s="1"/>
  <c r="H12" i="4"/>
  <c r="H13" i="4"/>
  <c r="H14" i="4"/>
  <c r="H15" i="4"/>
  <c r="H16" i="4"/>
  <c r="H17" i="4"/>
  <c r="H18" i="4"/>
  <c r="H19" i="4"/>
  <c r="H21" i="4"/>
  <c r="H22" i="4" s="1"/>
  <c r="H2" i="4"/>
  <c r="H2" i="1"/>
  <c r="H21" i="2" l="1"/>
  <c r="H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 l="1"/>
</calcChain>
</file>

<file path=xl/sharedStrings.xml><?xml version="1.0" encoding="utf-8"?>
<sst xmlns="http://schemas.openxmlformats.org/spreadsheetml/2006/main" count="203" uniqueCount="53">
  <si>
    <t>Редни број</t>
  </si>
  <si>
    <t>Назив</t>
  </si>
  <si>
    <t>Каталошка ознака</t>
  </si>
  <si>
    <t>Комада</t>
  </si>
  <si>
    <t>Бр. страна штампе</t>
  </si>
  <si>
    <t>HP LaserJet 1102p, 1105, 1106</t>
  </si>
  <si>
    <t>CE285A</t>
  </si>
  <si>
    <t xml:space="preserve">HP LaserJet 2035  </t>
  </si>
  <si>
    <t>CE505A</t>
  </si>
  <si>
    <t>HP LaserJet Pro 400 M 401a</t>
  </si>
  <si>
    <t>Lexmark E260dn</t>
  </si>
  <si>
    <t>E260A11A</t>
  </si>
  <si>
    <t>Lexmark E231</t>
  </si>
  <si>
    <t>12A7300</t>
  </si>
  <si>
    <t>Lexmark T630</t>
  </si>
  <si>
    <t>12A7460</t>
  </si>
  <si>
    <t>Lexmark W812</t>
  </si>
  <si>
    <t>14K0050</t>
  </si>
  <si>
    <t xml:space="preserve">Lexmark CS310N  (black) </t>
  </si>
  <si>
    <t>80C1SK0</t>
  </si>
  <si>
    <t>Lexmark CS310N (yellow)</t>
  </si>
  <si>
    <t>80C1SY0</t>
  </si>
  <si>
    <t>Lexmark CS310N (magenta)</t>
  </si>
  <si>
    <t>80C1SM0</t>
  </si>
  <si>
    <t>Lexmark CS310N  (cyan)</t>
  </si>
  <si>
    <t>80C1SC0</t>
  </si>
  <si>
    <t>Samsung ML1665</t>
  </si>
  <si>
    <t>MLT-D104S</t>
  </si>
  <si>
    <t>Samsung ML1670</t>
  </si>
  <si>
    <t>Samsung ML 2240</t>
  </si>
  <si>
    <t>MLT-D108S</t>
  </si>
  <si>
    <t>Samsung SCX 4623F</t>
  </si>
  <si>
    <t>Epson AcuLaser ML1200</t>
  </si>
  <si>
    <r>
      <t xml:space="preserve">Canon </t>
    </r>
    <r>
      <rPr>
        <sz val="11"/>
        <color rgb="FF333333"/>
        <rFont val="Times New Roman"/>
        <family val="1"/>
        <charset val="238"/>
      </rPr>
      <t>LBP6018B</t>
    </r>
  </si>
  <si>
    <t>KonicaMinolta BizHub 185</t>
  </si>
  <si>
    <t>Samsung SCX 3400F</t>
  </si>
  <si>
    <t>MLT-D101S</t>
  </si>
  <si>
    <t>A1UC050</t>
  </si>
  <si>
    <t xml:space="preserve">CF280A, CF280X </t>
  </si>
  <si>
    <t>3200-6900</t>
  </si>
  <si>
    <t>2000-2500</t>
  </si>
  <si>
    <t>MLT-D105S, MLT-D105L</t>
  </si>
  <si>
    <t>S050520, S050521</t>
  </si>
  <si>
    <t>2300-3200</t>
  </si>
  <si>
    <t>Цена по јединици мере без ПДВа</t>
  </si>
  <si>
    <t>Вредност без ПДВа</t>
  </si>
  <si>
    <t>Цена по јединици мере са ПДВом</t>
  </si>
  <si>
    <t>Вредност са ПДВом</t>
  </si>
  <si>
    <t>Јединица мере</t>
  </si>
  <si>
    <t>комад</t>
  </si>
  <si>
    <t>партија</t>
  </si>
  <si>
    <t>УКУПНО ЗА ПАРТИЈУ БР 1</t>
  </si>
  <si>
    <t>УКУПНО ЗА ПАРТИЈУ БР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</si>
</sst>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6" sqref="J6"/>
    </sheetView>
  </sheetViews>
  <sheetFormatPr defaultRowHeight="15" x14ac:dyDescent="0.25"/>
  <cols>
    <col min="1" max="1" width="7.28515625" customWidth="1"/>
    <col min="2" max="2" width="29.140625" style="4" customWidth="1"/>
    <col min="3" max="3" width="21.42578125" style="6" bestFit="1" customWidth="1"/>
    <col min="4" max="5" width="14.28515625" style="5" customWidth="1"/>
    <col min="6" max="6" width="10.5703125" style="5" customWidth="1"/>
    <col min="7" max="7" width="13.85546875" style="18" customWidth="1"/>
    <col min="8" max="8" width="16.7109375" style="19" customWidth="1"/>
  </cols>
  <sheetData>
    <row r="1" spans="1:8" ht="56.25" customHeight="1" x14ac:dyDescent="0.25">
      <c r="A1" s="35" t="s">
        <v>50</v>
      </c>
      <c r="B1" s="35" t="s">
        <v>1</v>
      </c>
      <c r="C1" s="35" t="s">
        <v>2</v>
      </c>
      <c r="D1" s="35" t="s">
        <v>4</v>
      </c>
      <c r="E1" s="35" t="s">
        <v>48</v>
      </c>
      <c r="F1" s="35" t="s">
        <v>3</v>
      </c>
      <c r="G1" s="36" t="s">
        <v>44</v>
      </c>
      <c r="H1" s="37" t="s">
        <v>45</v>
      </c>
    </row>
    <row r="2" spans="1:8" ht="15.75" customHeight="1" x14ac:dyDescent="0.25">
      <c r="A2" s="26">
        <v>1</v>
      </c>
      <c r="B2" s="11" t="s">
        <v>5</v>
      </c>
      <c r="C2" s="7" t="s">
        <v>6</v>
      </c>
      <c r="D2" s="10">
        <v>1600</v>
      </c>
      <c r="E2" s="10" t="s">
        <v>49</v>
      </c>
      <c r="F2" s="10">
        <v>40</v>
      </c>
      <c r="G2" s="15"/>
      <c r="H2" s="16">
        <f>F2*G2</f>
        <v>0</v>
      </c>
    </row>
    <row r="3" spans="1:8" ht="15.75" customHeight="1" x14ac:dyDescent="0.25">
      <c r="A3" s="27"/>
      <c r="B3" s="11" t="s">
        <v>7</v>
      </c>
      <c r="C3" s="8" t="s">
        <v>8</v>
      </c>
      <c r="D3" s="10">
        <v>2300</v>
      </c>
      <c r="E3" s="10" t="s">
        <v>49</v>
      </c>
      <c r="F3" s="10">
        <v>7</v>
      </c>
      <c r="G3" s="15"/>
      <c r="H3" s="16">
        <f t="shared" ref="H3:H21" si="0">F3*G3</f>
        <v>0</v>
      </c>
    </row>
    <row r="4" spans="1:8" ht="15.75" customHeight="1" x14ac:dyDescent="0.25">
      <c r="A4" s="27"/>
      <c r="B4" s="11" t="s">
        <v>9</v>
      </c>
      <c r="C4" s="8" t="s">
        <v>38</v>
      </c>
      <c r="D4" s="10" t="s">
        <v>39</v>
      </c>
      <c r="E4" s="10" t="s">
        <v>49</v>
      </c>
      <c r="F4" s="10">
        <v>3</v>
      </c>
      <c r="G4" s="15"/>
      <c r="H4" s="16">
        <f t="shared" si="0"/>
        <v>0</v>
      </c>
    </row>
    <row r="5" spans="1:8" ht="15.75" customHeight="1" x14ac:dyDescent="0.25">
      <c r="A5" s="27"/>
      <c r="B5" s="11" t="s">
        <v>10</v>
      </c>
      <c r="C5" s="7" t="s">
        <v>11</v>
      </c>
      <c r="D5" s="10">
        <v>3500</v>
      </c>
      <c r="E5" s="10" t="s">
        <v>49</v>
      </c>
      <c r="F5" s="10">
        <v>6</v>
      </c>
      <c r="G5" s="15"/>
      <c r="H5" s="16">
        <f t="shared" si="0"/>
        <v>0</v>
      </c>
    </row>
    <row r="6" spans="1:8" ht="15.75" customHeight="1" x14ac:dyDescent="0.25">
      <c r="A6" s="27"/>
      <c r="B6" s="11" t="s">
        <v>12</v>
      </c>
      <c r="C6" s="7" t="s">
        <v>13</v>
      </c>
      <c r="D6" s="10">
        <v>6000</v>
      </c>
      <c r="E6" s="10" t="s">
        <v>49</v>
      </c>
      <c r="F6" s="10">
        <v>12</v>
      </c>
      <c r="G6" s="15"/>
      <c r="H6" s="16">
        <f t="shared" si="0"/>
        <v>0</v>
      </c>
    </row>
    <row r="7" spans="1:8" ht="15.75" customHeight="1" x14ac:dyDescent="0.25">
      <c r="A7" s="27"/>
      <c r="B7" s="11" t="s">
        <v>14</v>
      </c>
      <c r="C7" s="9" t="s">
        <v>15</v>
      </c>
      <c r="D7" s="10">
        <v>21000</v>
      </c>
      <c r="E7" s="10" t="s">
        <v>49</v>
      </c>
      <c r="F7" s="10">
        <v>3</v>
      </c>
      <c r="G7" s="15"/>
      <c r="H7" s="16">
        <f t="shared" si="0"/>
        <v>0</v>
      </c>
    </row>
    <row r="8" spans="1:8" ht="15.75" customHeight="1" x14ac:dyDescent="0.25">
      <c r="A8" s="27"/>
      <c r="B8" s="11" t="s">
        <v>16</v>
      </c>
      <c r="C8" s="9" t="s">
        <v>17</v>
      </c>
      <c r="D8" s="10">
        <v>12000</v>
      </c>
      <c r="E8" s="10" t="s">
        <v>49</v>
      </c>
      <c r="F8" s="10">
        <v>1</v>
      </c>
      <c r="G8" s="15"/>
      <c r="H8" s="16">
        <f t="shared" si="0"/>
        <v>0</v>
      </c>
    </row>
    <row r="9" spans="1:8" ht="15.75" customHeight="1" x14ac:dyDescent="0.25">
      <c r="A9" s="27"/>
      <c r="B9" s="11" t="s">
        <v>18</v>
      </c>
      <c r="C9" s="9" t="s">
        <v>19</v>
      </c>
      <c r="D9" s="10">
        <v>4000</v>
      </c>
      <c r="E9" s="10" t="s">
        <v>49</v>
      </c>
      <c r="F9" s="10">
        <v>2</v>
      </c>
      <c r="G9" s="15"/>
      <c r="H9" s="16">
        <f t="shared" si="0"/>
        <v>0</v>
      </c>
    </row>
    <row r="10" spans="1:8" ht="15.75" customHeight="1" x14ac:dyDescent="0.25">
      <c r="A10" s="27"/>
      <c r="B10" s="11" t="s">
        <v>20</v>
      </c>
      <c r="C10" s="9" t="s">
        <v>21</v>
      </c>
      <c r="D10" s="10">
        <v>3000</v>
      </c>
      <c r="E10" s="10" t="s">
        <v>49</v>
      </c>
      <c r="F10" s="10">
        <v>2</v>
      </c>
      <c r="G10" s="15"/>
      <c r="H10" s="16">
        <f t="shared" si="0"/>
        <v>0</v>
      </c>
    </row>
    <row r="11" spans="1:8" ht="15.75" customHeight="1" x14ac:dyDescent="0.25">
      <c r="A11" s="27"/>
      <c r="B11" s="11" t="s">
        <v>22</v>
      </c>
      <c r="C11" s="9" t="s">
        <v>23</v>
      </c>
      <c r="D11" s="10">
        <v>3000</v>
      </c>
      <c r="E11" s="10" t="s">
        <v>49</v>
      </c>
      <c r="F11" s="10">
        <v>2</v>
      </c>
      <c r="G11" s="15"/>
      <c r="H11" s="16">
        <f t="shared" si="0"/>
        <v>0</v>
      </c>
    </row>
    <row r="12" spans="1:8" ht="15.75" customHeight="1" x14ac:dyDescent="0.25">
      <c r="A12" s="27"/>
      <c r="B12" s="11" t="s">
        <v>24</v>
      </c>
      <c r="C12" s="9" t="s">
        <v>25</v>
      </c>
      <c r="D12" s="10">
        <v>3000</v>
      </c>
      <c r="E12" s="10" t="s">
        <v>49</v>
      </c>
      <c r="F12" s="10">
        <v>2</v>
      </c>
      <c r="G12" s="15"/>
      <c r="H12" s="16">
        <f t="shared" si="0"/>
        <v>0</v>
      </c>
    </row>
    <row r="13" spans="1:8" ht="15.75" customHeight="1" x14ac:dyDescent="0.25">
      <c r="A13" s="27"/>
      <c r="B13" s="11" t="s">
        <v>26</v>
      </c>
      <c r="C13" s="8" t="s">
        <v>27</v>
      </c>
      <c r="D13" s="10">
        <v>1500</v>
      </c>
      <c r="E13" s="10" t="s">
        <v>49</v>
      </c>
      <c r="F13" s="10">
        <v>3</v>
      </c>
      <c r="G13" s="15"/>
      <c r="H13" s="16">
        <f t="shared" si="0"/>
        <v>0</v>
      </c>
    </row>
    <row r="14" spans="1:8" ht="15.75" customHeight="1" x14ac:dyDescent="0.25">
      <c r="A14" s="27"/>
      <c r="B14" s="11" t="s">
        <v>28</v>
      </c>
      <c r="C14" s="8" t="s">
        <v>27</v>
      </c>
      <c r="D14" s="10">
        <v>1500</v>
      </c>
      <c r="E14" s="10" t="s">
        <v>49</v>
      </c>
      <c r="F14" s="10">
        <v>3</v>
      </c>
      <c r="G14" s="15"/>
      <c r="H14" s="16">
        <f t="shared" si="0"/>
        <v>0</v>
      </c>
    </row>
    <row r="15" spans="1:8" ht="15.75" customHeight="1" x14ac:dyDescent="0.25">
      <c r="A15" s="27"/>
      <c r="B15" s="11" t="s">
        <v>29</v>
      </c>
      <c r="C15" s="8" t="s">
        <v>30</v>
      </c>
      <c r="D15" s="10">
        <v>1500</v>
      </c>
      <c r="E15" s="10" t="s">
        <v>49</v>
      </c>
      <c r="F15" s="10">
        <v>3</v>
      </c>
      <c r="G15" s="15"/>
      <c r="H15" s="16">
        <f t="shared" si="0"/>
        <v>0</v>
      </c>
    </row>
    <row r="16" spans="1:8" ht="15.75" customHeight="1" x14ac:dyDescent="0.25">
      <c r="A16" s="27"/>
      <c r="B16" s="11" t="s">
        <v>31</v>
      </c>
      <c r="C16" s="2" t="s">
        <v>41</v>
      </c>
      <c r="D16" s="10" t="s">
        <v>40</v>
      </c>
      <c r="E16" s="10" t="s">
        <v>49</v>
      </c>
      <c r="F16" s="10">
        <v>3</v>
      </c>
      <c r="G16" s="15"/>
      <c r="H16" s="16">
        <f t="shared" si="0"/>
        <v>0</v>
      </c>
    </row>
    <row r="17" spans="1:8" ht="15.75" customHeight="1" x14ac:dyDescent="0.25">
      <c r="A17" s="27"/>
      <c r="B17" s="11" t="s">
        <v>32</v>
      </c>
      <c r="C17" s="7" t="s">
        <v>42</v>
      </c>
      <c r="D17" s="10" t="s">
        <v>43</v>
      </c>
      <c r="E17" s="10" t="s">
        <v>49</v>
      </c>
      <c r="F17" s="10">
        <v>52</v>
      </c>
      <c r="G17" s="15"/>
      <c r="H17" s="16">
        <f t="shared" si="0"/>
        <v>0</v>
      </c>
    </row>
    <row r="18" spans="1:8" ht="15.75" customHeight="1" x14ac:dyDescent="0.25">
      <c r="A18" s="27"/>
      <c r="B18" s="13" t="s">
        <v>33</v>
      </c>
      <c r="C18" s="13">
        <v>925</v>
      </c>
      <c r="D18" s="12">
        <v>1600</v>
      </c>
      <c r="E18" s="10" t="s">
        <v>49</v>
      </c>
      <c r="F18" s="12">
        <v>2</v>
      </c>
      <c r="G18" s="20"/>
      <c r="H18" s="16">
        <f t="shared" si="0"/>
        <v>0</v>
      </c>
    </row>
    <row r="19" spans="1:8" ht="15.75" customHeight="1" x14ac:dyDescent="0.25">
      <c r="A19" s="28"/>
      <c r="B19" s="11" t="s">
        <v>35</v>
      </c>
      <c r="C19" s="8" t="s">
        <v>36</v>
      </c>
      <c r="D19" s="10">
        <v>1500</v>
      </c>
      <c r="E19" s="10" t="s">
        <v>49</v>
      </c>
      <c r="F19" s="10">
        <v>3</v>
      </c>
      <c r="G19" s="15"/>
      <c r="H19" s="16">
        <f t="shared" si="0"/>
        <v>0</v>
      </c>
    </row>
    <row r="20" spans="1:8" ht="15.75" customHeight="1" x14ac:dyDescent="0.25">
      <c r="A20" s="29" t="s">
        <v>51</v>
      </c>
      <c r="B20" s="30"/>
      <c r="C20" s="30"/>
      <c r="D20" s="30"/>
      <c r="E20" s="30"/>
      <c r="F20" s="30"/>
      <c r="G20" s="31"/>
      <c r="H20" s="32">
        <f>SUM(H2:H19)</f>
        <v>0</v>
      </c>
    </row>
    <row r="21" spans="1:8" ht="15.75" customHeight="1" x14ac:dyDescent="0.25">
      <c r="A21" s="10">
        <v>2</v>
      </c>
      <c r="B21" s="11" t="s">
        <v>34</v>
      </c>
      <c r="C21" s="14" t="s">
        <v>37</v>
      </c>
      <c r="D21" s="10">
        <v>13000</v>
      </c>
      <c r="E21" s="10" t="s">
        <v>49</v>
      </c>
      <c r="F21" s="10">
        <v>3</v>
      </c>
      <c r="G21" s="15"/>
      <c r="H21" s="17">
        <f t="shared" si="0"/>
        <v>0</v>
      </c>
    </row>
    <row r="22" spans="1:8" x14ac:dyDescent="0.25">
      <c r="A22" s="33" t="s">
        <v>52</v>
      </c>
      <c r="B22" s="33"/>
      <c r="C22" s="33"/>
      <c r="D22" s="33"/>
      <c r="E22" s="33"/>
      <c r="F22" s="33"/>
      <c r="G22" s="33"/>
      <c r="H22" s="34">
        <f>H21</f>
        <v>0</v>
      </c>
    </row>
  </sheetData>
  <mergeCells count="3">
    <mergeCell ref="A2:A19"/>
    <mergeCell ref="A20:G20"/>
    <mergeCell ref="A22:G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" sqref="E2:E20"/>
    </sheetView>
  </sheetViews>
  <sheetFormatPr defaultRowHeight="15" x14ac:dyDescent="0.25"/>
  <cols>
    <col min="1" max="1" width="7.28515625" customWidth="1"/>
    <col min="2" max="2" width="29.140625" style="4" customWidth="1"/>
    <col min="3" max="3" width="21.42578125" style="6" bestFit="1" customWidth="1"/>
    <col min="4" max="5" width="14.28515625" style="5" customWidth="1"/>
    <col min="6" max="6" width="10.5703125" style="5" customWidth="1"/>
    <col min="7" max="7" width="13.85546875" style="18" customWidth="1"/>
    <col min="8" max="8" width="16.7109375" style="19" customWidth="1"/>
  </cols>
  <sheetData>
    <row r="1" spans="1:8" ht="56.25" customHeight="1" x14ac:dyDescent="0.25">
      <c r="A1" s="22" t="s">
        <v>0</v>
      </c>
      <c r="B1" s="22" t="s">
        <v>1</v>
      </c>
      <c r="C1" s="22" t="s">
        <v>2</v>
      </c>
      <c r="D1" s="22" t="s">
        <v>4</v>
      </c>
      <c r="E1" s="22" t="s">
        <v>48</v>
      </c>
      <c r="F1" s="22" t="s">
        <v>3</v>
      </c>
      <c r="G1" s="23" t="s">
        <v>44</v>
      </c>
      <c r="H1" s="24" t="s">
        <v>45</v>
      </c>
    </row>
    <row r="2" spans="1:8" ht="15.75" customHeight="1" x14ac:dyDescent="0.25">
      <c r="A2" s="10">
        <v>1</v>
      </c>
      <c r="B2" s="11" t="s">
        <v>5</v>
      </c>
      <c r="C2" s="7" t="s">
        <v>6</v>
      </c>
      <c r="D2" s="10">
        <v>1600</v>
      </c>
      <c r="E2" s="10" t="s">
        <v>49</v>
      </c>
      <c r="F2" s="10">
        <v>40</v>
      </c>
      <c r="G2" s="25">
        <v>1955.8333333333335</v>
      </c>
      <c r="H2" s="16">
        <f>F2*G2</f>
        <v>78233.333333333343</v>
      </c>
    </row>
    <row r="3" spans="1:8" ht="15.75" customHeight="1" x14ac:dyDescent="0.25">
      <c r="A3" s="10">
        <v>2</v>
      </c>
      <c r="B3" s="11" t="s">
        <v>7</v>
      </c>
      <c r="C3" s="8" t="s">
        <v>8</v>
      </c>
      <c r="D3" s="10">
        <v>2300</v>
      </c>
      <c r="E3" s="10" t="s">
        <v>49</v>
      </c>
      <c r="F3" s="10">
        <v>7</v>
      </c>
      <c r="G3" s="25">
        <v>2295</v>
      </c>
      <c r="H3" s="16">
        <f t="shared" ref="H3:H20" si="0">F3*G3</f>
        <v>16065</v>
      </c>
    </row>
    <row r="4" spans="1:8" ht="15.75" customHeight="1" x14ac:dyDescent="0.25">
      <c r="A4" s="10">
        <v>3</v>
      </c>
      <c r="B4" s="11" t="s">
        <v>9</v>
      </c>
      <c r="C4" s="8" t="s">
        <v>38</v>
      </c>
      <c r="D4" s="10" t="s">
        <v>39</v>
      </c>
      <c r="E4" s="10" t="s">
        <v>49</v>
      </c>
      <c r="F4" s="10">
        <v>3</v>
      </c>
      <c r="G4" s="25">
        <v>2064.166666666667</v>
      </c>
      <c r="H4" s="16">
        <f t="shared" si="0"/>
        <v>6192.5000000000009</v>
      </c>
    </row>
    <row r="5" spans="1:8" ht="15.75" customHeight="1" x14ac:dyDescent="0.25">
      <c r="A5" s="10">
        <v>4</v>
      </c>
      <c r="B5" s="11" t="s">
        <v>10</v>
      </c>
      <c r="C5" s="7" t="s">
        <v>11</v>
      </c>
      <c r="D5" s="10">
        <v>3500</v>
      </c>
      <c r="E5" s="10" t="s">
        <v>49</v>
      </c>
      <c r="F5" s="10">
        <v>6</v>
      </c>
      <c r="G5" s="25">
        <v>4260</v>
      </c>
      <c r="H5" s="16">
        <f t="shared" si="0"/>
        <v>25560</v>
      </c>
    </row>
    <row r="6" spans="1:8" ht="15.75" customHeight="1" x14ac:dyDescent="0.25">
      <c r="A6" s="10">
        <v>5</v>
      </c>
      <c r="B6" s="11" t="s">
        <v>12</v>
      </c>
      <c r="C6" s="7" t="s">
        <v>13</v>
      </c>
      <c r="D6" s="10">
        <v>6000</v>
      </c>
      <c r="E6" s="10" t="s">
        <v>49</v>
      </c>
      <c r="F6" s="10">
        <v>12</v>
      </c>
      <c r="G6" s="25">
        <v>2905.8333333333335</v>
      </c>
      <c r="H6" s="16">
        <f t="shared" si="0"/>
        <v>34870</v>
      </c>
    </row>
    <row r="7" spans="1:8" ht="15.75" customHeight="1" x14ac:dyDescent="0.25">
      <c r="A7" s="10">
        <v>6</v>
      </c>
      <c r="B7" s="11" t="s">
        <v>14</v>
      </c>
      <c r="C7" s="9" t="s">
        <v>15</v>
      </c>
      <c r="D7" s="10">
        <v>21000</v>
      </c>
      <c r="E7" s="10" t="s">
        <v>49</v>
      </c>
      <c r="F7" s="10">
        <v>3</v>
      </c>
      <c r="G7" s="25">
        <v>6666.666666666667</v>
      </c>
      <c r="H7" s="16">
        <f t="shared" si="0"/>
        <v>20000</v>
      </c>
    </row>
    <row r="8" spans="1:8" ht="15.75" customHeight="1" x14ac:dyDescent="0.25">
      <c r="A8" s="10">
        <v>7</v>
      </c>
      <c r="B8" s="11" t="s">
        <v>16</v>
      </c>
      <c r="C8" s="9" t="s">
        <v>17</v>
      </c>
      <c r="D8" s="10">
        <v>12000</v>
      </c>
      <c r="E8" s="10" t="s">
        <v>49</v>
      </c>
      <c r="F8" s="10">
        <v>1</v>
      </c>
      <c r="G8" s="25">
        <v>6666.666666666667</v>
      </c>
      <c r="H8" s="16">
        <f t="shared" si="0"/>
        <v>6666.666666666667</v>
      </c>
    </row>
    <row r="9" spans="1:8" ht="15.75" customHeight="1" x14ac:dyDescent="0.25">
      <c r="A9" s="10">
        <v>8</v>
      </c>
      <c r="B9" s="11" t="s">
        <v>18</v>
      </c>
      <c r="C9" s="9" t="s">
        <v>19</v>
      </c>
      <c r="D9" s="10">
        <v>4000</v>
      </c>
      <c r="E9" s="10" t="s">
        <v>49</v>
      </c>
      <c r="F9" s="10">
        <v>2</v>
      </c>
      <c r="G9" s="25">
        <v>4666.666666666667</v>
      </c>
      <c r="H9" s="16">
        <f t="shared" si="0"/>
        <v>9333.3333333333339</v>
      </c>
    </row>
    <row r="10" spans="1:8" ht="15.75" customHeight="1" x14ac:dyDescent="0.25">
      <c r="A10" s="10">
        <v>9</v>
      </c>
      <c r="B10" s="11" t="s">
        <v>20</v>
      </c>
      <c r="C10" s="9" t="s">
        <v>21</v>
      </c>
      <c r="D10" s="10">
        <v>3000</v>
      </c>
      <c r="E10" s="10" t="s">
        <v>49</v>
      </c>
      <c r="F10" s="10">
        <v>2</v>
      </c>
      <c r="G10" s="25">
        <v>6666.666666666667</v>
      </c>
      <c r="H10" s="16">
        <f t="shared" si="0"/>
        <v>13333.333333333334</v>
      </c>
    </row>
    <row r="11" spans="1:8" ht="15.75" customHeight="1" x14ac:dyDescent="0.25">
      <c r="A11" s="10">
        <v>10</v>
      </c>
      <c r="B11" s="11" t="s">
        <v>22</v>
      </c>
      <c r="C11" s="9" t="s">
        <v>23</v>
      </c>
      <c r="D11" s="10">
        <v>3000</v>
      </c>
      <c r="E11" s="10" t="s">
        <v>49</v>
      </c>
      <c r="F11" s="10">
        <v>2</v>
      </c>
      <c r="G11" s="25">
        <v>5833.3333333333339</v>
      </c>
      <c r="H11" s="16">
        <f t="shared" si="0"/>
        <v>11666.666666666668</v>
      </c>
    </row>
    <row r="12" spans="1:8" ht="15.75" customHeight="1" x14ac:dyDescent="0.25">
      <c r="A12" s="10">
        <v>11</v>
      </c>
      <c r="B12" s="11" t="s">
        <v>24</v>
      </c>
      <c r="C12" s="9" t="s">
        <v>25</v>
      </c>
      <c r="D12" s="10">
        <v>3000</v>
      </c>
      <c r="E12" s="10" t="s">
        <v>49</v>
      </c>
      <c r="F12" s="10">
        <v>2</v>
      </c>
      <c r="G12" s="25">
        <v>5833.3333333333339</v>
      </c>
      <c r="H12" s="16">
        <f t="shared" si="0"/>
        <v>11666.666666666668</v>
      </c>
    </row>
    <row r="13" spans="1:8" ht="15.75" customHeight="1" x14ac:dyDescent="0.25">
      <c r="A13" s="10">
        <v>12</v>
      </c>
      <c r="B13" s="11" t="s">
        <v>26</v>
      </c>
      <c r="C13" s="8" t="s">
        <v>27</v>
      </c>
      <c r="D13" s="10">
        <v>1500</v>
      </c>
      <c r="E13" s="10" t="s">
        <v>49</v>
      </c>
      <c r="F13" s="10">
        <v>3</v>
      </c>
      <c r="G13" s="25">
        <v>2392.5</v>
      </c>
      <c r="H13" s="16">
        <f t="shared" si="0"/>
        <v>7177.5</v>
      </c>
    </row>
    <row r="14" spans="1:8" ht="15.75" customHeight="1" x14ac:dyDescent="0.25">
      <c r="A14" s="10">
        <v>13</v>
      </c>
      <c r="B14" s="11" t="s">
        <v>28</v>
      </c>
      <c r="C14" s="8" t="s">
        <v>27</v>
      </c>
      <c r="D14" s="10">
        <v>1500</v>
      </c>
      <c r="E14" s="10" t="s">
        <v>49</v>
      </c>
      <c r="F14" s="10">
        <v>3</v>
      </c>
      <c r="G14" s="25">
        <v>2392.5</v>
      </c>
      <c r="H14" s="16">
        <f t="shared" si="0"/>
        <v>7177.5</v>
      </c>
    </row>
    <row r="15" spans="1:8" ht="15.75" customHeight="1" x14ac:dyDescent="0.25">
      <c r="A15" s="10">
        <v>14</v>
      </c>
      <c r="B15" s="11" t="s">
        <v>29</v>
      </c>
      <c r="C15" s="8" t="s">
        <v>30</v>
      </c>
      <c r="D15" s="10">
        <v>1500</v>
      </c>
      <c r="E15" s="10" t="s">
        <v>49</v>
      </c>
      <c r="F15" s="10">
        <v>3</v>
      </c>
      <c r="G15" s="25">
        <v>2272.5</v>
      </c>
      <c r="H15" s="16">
        <f t="shared" si="0"/>
        <v>6817.5</v>
      </c>
    </row>
    <row r="16" spans="1:8" ht="15.75" customHeight="1" x14ac:dyDescent="0.25">
      <c r="A16" s="10">
        <v>15</v>
      </c>
      <c r="B16" s="11" t="s">
        <v>31</v>
      </c>
      <c r="C16" s="2" t="s">
        <v>41</v>
      </c>
      <c r="D16" s="10" t="s">
        <v>40</v>
      </c>
      <c r="E16" s="10" t="s">
        <v>49</v>
      </c>
      <c r="F16" s="10">
        <v>3</v>
      </c>
      <c r="G16" s="25">
        <v>3233.3333333333335</v>
      </c>
      <c r="H16" s="16">
        <f t="shared" si="0"/>
        <v>9700</v>
      </c>
    </row>
    <row r="17" spans="1:8" ht="15.75" customHeight="1" x14ac:dyDescent="0.25">
      <c r="A17" s="10">
        <v>16</v>
      </c>
      <c r="B17" s="11" t="s">
        <v>32</v>
      </c>
      <c r="C17" s="7" t="s">
        <v>42</v>
      </c>
      <c r="D17" s="10" t="s">
        <v>43</v>
      </c>
      <c r="E17" s="10" t="s">
        <v>49</v>
      </c>
      <c r="F17" s="10">
        <v>52</v>
      </c>
      <c r="G17" s="25">
        <v>1924.1666666666667</v>
      </c>
      <c r="H17" s="16">
        <f t="shared" si="0"/>
        <v>100056.66666666667</v>
      </c>
    </row>
    <row r="18" spans="1:8" ht="15.75" customHeight="1" x14ac:dyDescent="0.25">
      <c r="A18" s="12">
        <v>17</v>
      </c>
      <c r="B18" s="13" t="s">
        <v>33</v>
      </c>
      <c r="C18" s="13">
        <v>925</v>
      </c>
      <c r="D18" s="12">
        <v>1600</v>
      </c>
      <c r="E18" s="10" t="s">
        <v>49</v>
      </c>
      <c r="F18" s="12">
        <v>2</v>
      </c>
      <c r="G18" s="25">
        <v>2083.3333333333335</v>
      </c>
      <c r="H18" s="16">
        <f t="shared" si="0"/>
        <v>4166.666666666667</v>
      </c>
    </row>
    <row r="19" spans="1:8" ht="15.75" customHeight="1" x14ac:dyDescent="0.25">
      <c r="A19" s="10">
        <v>18</v>
      </c>
      <c r="B19" s="11" t="s">
        <v>35</v>
      </c>
      <c r="C19" s="8" t="s">
        <v>36</v>
      </c>
      <c r="D19" s="10">
        <v>1500</v>
      </c>
      <c r="E19" s="10" t="s">
        <v>49</v>
      </c>
      <c r="F19" s="10">
        <v>3</v>
      </c>
      <c r="G19" s="25">
        <v>3225</v>
      </c>
      <c r="H19" s="16">
        <f t="shared" si="0"/>
        <v>9675</v>
      </c>
    </row>
    <row r="20" spans="1:8" ht="15.75" customHeight="1" x14ac:dyDescent="0.25">
      <c r="A20" s="10">
        <v>19</v>
      </c>
      <c r="B20" s="11" t="s">
        <v>34</v>
      </c>
      <c r="C20" s="14" t="s">
        <v>37</v>
      </c>
      <c r="D20" s="10">
        <v>13000</v>
      </c>
      <c r="E20" s="10" t="s">
        <v>49</v>
      </c>
      <c r="F20" s="10">
        <v>3</v>
      </c>
      <c r="G20" s="25">
        <v>4583.3333333333339</v>
      </c>
      <c r="H20" s="17">
        <f t="shared" si="0"/>
        <v>13750.000000000002</v>
      </c>
    </row>
    <row r="21" spans="1:8" x14ac:dyDescent="0.25">
      <c r="H21" s="21">
        <f>SUM(H2:H20)</f>
        <v>392108.33333333337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" sqref="E2:E20"/>
    </sheetView>
  </sheetViews>
  <sheetFormatPr defaultRowHeight="15" x14ac:dyDescent="0.25"/>
  <cols>
    <col min="1" max="1" width="7.28515625" customWidth="1"/>
    <col min="2" max="2" width="29.140625" style="4" customWidth="1"/>
    <col min="3" max="3" width="21.42578125" style="6" bestFit="1" customWidth="1"/>
    <col min="4" max="5" width="14.28515625" style="5" customWidth="1"/>
    <col min="6" max="6" width="10.5703125" style="5" customWidth="1"/>
    <col min="7" max="7" width="13.85546875" style="18" customWidth="1"/>
    <col min="8" max="8" width="16.7109375" style="19" customWidth="1"/>
  </cols>
  <sheetData>
    <row r="1" spans="1:8" ht="56.25" customHeight="1" x14ac:dyDescent="0.25">
      <c r="A1" s="22" t="s">
        <v>0</v>
      </c>
      <c r="B1" s="22" t="s">
        <v>1</v>
      </c>
      <c r="C1" s="22" t="s">
        <v>2</v>
      </c>
      <c r="D1" s="22" t="s">
        <v>4</v>
      </c>
      <c r="E1" s="22" t="s">
        <v>48</v>
      </c>
      <c r="F1" s="22" t="s">
        <v>3</v>
      </c>
      <c r="G1" s="23" t="s">
        <v>46</v>
      </c>
      <c r="H1" s="24" t="s">
        <v>47</v>
      </c>
    </row>
    <row r="2" spans="1:8" ht="15.75" customHeight="1" x14ac:dyDescent="0.25">
      <c r="A2" s="1">
        <v>1</v>
      </c>
      <c r="B2" s="3" t="s">
        <v>5</v>
      </c>
      <c r="C2" s="7" t="s">
        <v>6</v>
      </c>
      <c r="D2" s="1">
        <v>1600</v>
      </c>
      <c r="E2" s="10" t="s">
        <v>49</v>
      </c>
      <c r="F2" s="1">
        <v>40</v>
      </c>
      <c r="G2" s="15">
        <v>2347</v>
      </c>
      <c r="H2" s="16">
        <f t="shared" ref="H2:H20" si="0">MMULT(F2,G2)</f>
        <v>93880</v>
      </c>
    </row>
    <row r="3" spans="1:8" ht="15.75" customHeight="1" x14ac:dyDescent="0.25">
      <c r="A3" s="1">
        <v>2</v>
      </c>
      <c r="B3" s="3" t="s">
        <v>7</v>
      </c>
      <c r="C3" s="8" t="s">
        <v>8</v>
      </c>
      <c r="D3" s="1">
        <v>2300</v>
      </c>
      <c r="E3" s="10" t="s">
        <v>49</v>
      </c>
      <c r="F3" s="1">
        <v>7</v>
      </c>
      <c r="G3" s="15">
        <v>2754</v>
      </c>
      <c r="H3" s="16">
        <f t="shared" si="0"/>
        <v>19278</v>
      </c>
    </row>
    <row r="4" spans="1:8" ht="15.75" customHeight="1" x14ac:dyDescent="0.25">
      <c r="A4" s="10">
        <v>3</v>
      </c>
      <c r="B4" s="11" t="s">
        <v>9</v>
      </c>
      <c r="C4" s="8" t="s">
        <v>38</v>
      </c>
      <c r="D4" s="1" t="s">
        <v>39</v>
      </c>
      <c r="E4" s="10" t="s">
        <v>49</v>
      </c>
      <c r="F4" s="10">
        <v>3</v>
      </c>
      <c r="G4" s="15">
        <v>2477</v>
      </c>
      <c r="H4" s="16">
        <f t="shared" si="0"/>
        <v>7431</v>
      </c>
    </row>
    <row r="5" spans="1:8" ht="15.75" customHeight="1" x14ac:dyDescent="0.25">
      <c r="A5" s="1">
        <v>4</v>
      </c>
      <c r="B5" s="3" t="s">
        <v>10</v>
      </c>
      <c r="C5" s="7" t="s">
        <v>11</v>
      </c>
      <c r="D5" s="1">
        <v>3500</v>
      </c>
      <c r="E5" s="10" t="s">
        <v>49</v>
      </c>
      <c r="F5" s="1">
        <v>6</v>
      </c>
      <c r="G5" s="15">
        <v>5112</v>
      </c>
      <c r="H5" s="16">
        <f t="shared" si="0"/>
        <v>30672</v>
      </c>
    </row>
    <row r="6" spans="1:8" ht="15.75" customHeight="1" x14ac:dyDescent="0.25">
      <c r="A6" s="1">
        <v>5</v>
      </c>
      <c r="B6" s="3" t="s">
        <v>12</v>
      </c>
      <c r="C6" s="7" t="s">
        <v>13</v>
      </c>
      <c r="D6" s="1">
        <v>6000</v>
      </c>
      <c r="E6" s="10" t="s">
        <v>49</v>
      </c>
      <c r="F6" s="1">
        <v>12</v>
      </c>
      <c r="G6" s="15">
        <v>3487</v>
      </c>
      <c r="H6" s="16">
        <f t="shared" si="0"/>
        <v>41844</v>
      </c>
    </row>
    <row r="7" spans="1:8" ht="15.75" customHeight="1" x14ac:dyDescent="0.25">
      <c r="A7" s="1">
        <v>6</v>
      </c>
      <c r="B7" s="3" t="s">
        <v>14</v>
      </c>
      <c r="C7" s="9" t="s">
        <v>15</v>
      </c>
      <c r="D7" s="1">
        <v>21000</v>
      </c>
      <c r="E7" s="10" t="s">
        <v>49</v>
      </c>
      <c r="F7" s="1">
        <v>3</v>
      </c>
      <c r="G7" s="15">
        <v>8000</v>
      </c>
      <c r="H7" s="16">
        <f t="shared" si="0"/>
        <v>24000</v>
      </c>
    </row>
    <row r="8" spans="1:8" ht="15.75" customHeight="1" x14ac:dyDescent="0.25">
      <c r="A8" s="1">
        <v>7</v>
      </c>
      <c r="B8" s="3" t="s">
        <v>16</v>
      </c>
      <c r="C8" s="9" t="s">
        <v>17</v>
      </c>
      <c r="D8" s="1">
        <v>12000</v>
      </c>
      <c r="E8" s="10" t="s">
        <v>49</v>
      </c>
      <c r="F8" s="1">
        <v>1</v>
      </c>
      <c r="G8" s="15">
        <v>8000</v>
      </c>
      <c r="H8" s="16">
        <f t="shared" si="0"/>
        <v>8000</v>
      </c>
    </row>
    <row r="9" spans="1:8" ht="15.75" customHeight="1" x14ac:dyDescent="0.25">
      <c r="A9" s="1">
        <v>8</v>
      </c>
      <c r="B9" s="3" t="s">
        <v>18</v>
      </c>
      <c r="C9" s="9" t="s">
        <v>19</v>
      </c>
      <c r="D9" s="1">
        <v>4000</v>
      </c>
      <c r="E9" s="10" t="s">
        <v>49</v>
      </c>
      <c r="F9" s="1">
        <v>2</v>
      </c>
      <c r="G9" s="15">
        <v>5600</v>
      </c>
      <c r="H9" s="16">
        <f t="shared" si="0"/>
        <v>11200</v>
      </c>
    </row>
    <row r="10" spans="1:8" ht="15.75" customHeight="1" x14ac:dyDescent="0.25">
      <c r="A10" s="1">
        <v>9</v>
      </c>
      <c r="B10" s="3" t="s">
        <v>20</v>
      </c>
      <c r="C10" s="9" t="s">
        <v>21</v>
      </c>
      <c r="D10" s="1">
        <v>3000</v>
      </c>
      <c r="E10" s="10" t="s">
        <v>49</v>
      </c>
      <c r="F10" s="1">
        <v>2</v>
      </c>
      <c r="G10" s="15">
        <v>8000</v>
      </c>
      <c r="H10" s="16">
        <f t="shared" si="0"/>
        <v>16000</v>
      </c>
    </row>
    <row r="11" spans="1:8" ht="15.75" customHeight="1" x14ac:dyDescent="0.25">
      <c r="A11" s="1">
        <v>10</v>
      </c>
      <c r="B11" s="3" t="s">
        <v>22</v>
      </c>
      <c r="C11" s="9" t="s">
        <v>23</v>
      </c>
      <c r="D11" s="1">
        <v>3000</v>
      </c>
      <c r="E11" s="10" t="s">
        <v>49</v>
      </c>
      <c r="F11" s="1">
        <v>2</v>
      </c>
      <c r="G11" s="15">
        <v>7000</v>
      </c>
      <c r="H11" s="16">
        <f t="shared" si="0"/>
        <v>14000</v>
      </c>
    </row>
    <row r="12" spans="1:8" ht="15.75" customHeight="1" x14ac:dyDescent="0.25">
      <c r="A12" s="1">
        <v>11</v>
      </c>
      <c r="B12" s="3" t="s">
        <v>24</v>
      </c>
      <c r="C12" s="9" t="s">
        <v>25</v>
      </c>
      <c r="D12" s="1">
        <v>3000</v>
      </c>
      <c r="E12" s="10" t="s">
        <v>49</v>
      </c>
      <c r="F12" s="1">
        <v>2</v>
      </c>
      <c r="G12" s="15">
        <v>7000</v>
      </c>
      <c r="H12" s="16">
        <f t="shared" si="0"/>
        <v>14000</v>
      </c>
    </row>
    <row r="13" spans="1:8" ht="15.75" customHeight="1" x14ac:dyDescent="0.25">
      <c r="A13" s="1">
        <v>12</v>
      </c>
      <c r="B13" s="3" t="s">
        <v>26</v>
      </c>
      <c r="C13" s="8" t="s">
        <v>27</v>
      </c>
      <c r="D13" s="1">
        <v>1500</v>
      </c>
      <c r="E13" s="10" t="s">
        <v>49</v>
      </c>
      <c r="F13" s="1">
        <v>3</v>
      </c>
      <c r="G13" s="15">
        <v>2871</v>
      </c>
      <c r="H13" s="16">
        <f t="shared" si="0"/>
        <v>8613</v>
      </c>
    </row>
    <row r="14" spans="1:8" ht="15.75" customHeight="1" x14ac:dyDescent="0.25">
      <c r="A14" s="1">
        <v>13</v>
      </c>
      <c r="B14" s="3" t="s">
        <v>28</v>
      </c>
      <c r="C14" s="8" t="s">
        <v>27</v>
      </c>
      <c r="D14" s="1">
        <v>1500</v>
      </c>
      <c r="E14" s="10" t="s">
        <v>49</v>
      </c>
      <c r="F14" s="1">
        <v>3</v>
      </c>
      <c r="G14" s="15">
        <v>2871</v>
      </c>
      <c r="H14" s="16">
        <f t="shared" si="0"/>
        <v>8613</v>
      </c>
    </row>
    <row r="15" spans="1:8" ht="15.75" customHeight="1" x14ac:dyDescent="0.25">
      <c r="A15" s="1">
        <v>14</v>
      </c>
      <c r="B15" s="3" t="s">
        <v>29</v>
      </c>
      <c r="C15" s="8" t="s">
        <v>30</v>
      </c>
      <c r="D15" s="1">
        <v>1500</v>
      </c>
      <c r="E15" s="10" t="s">
        <v>49</v>
      </c>
      <c r="F15" s="1">
        <v>3</v>
      </c>
      <c r="G15" s="15">
        <v>2727</v>
      </c>
      <c r="H15" s="16">
        <f t="shared" si="0"/>
        <v>8181</v>
      </c>
    </row>
    <row r="16" spans="1:8" ht="15.75" customHeight="1" x14ac:dyDescent="0.25">
      <c r="A16" s="10">
        <v>15</v>
      </c>
      <c r="B16" s="11" t="s">
        <v>31</v>
      </c>
      <c r="C16" s="2" t="s">
        <v>41</v>
      </c>
      <c r="D16" s="1" t="s">
        <v>40</v>
      </c>
      <c r="E16" s="10" t="s">
        <v>49</v>
      </c>
      <c r="F16" s="10">
        <v>3</v>
      </c>
      <c r="G16" s="15">
        <v>3880</v>
      </c>
      <c r="H16" s="16">
        <f t="shared" si="0"/>
        <v>11640</v>
      </c>
    </row>
    <row r="17" spans="1:8" ht="15.75" customHeight="1" x14ac:dyDescent="0.25">
      <c r="A17" s="10">
        <v>16</v>
      </c>
      <c r="B17" s="11" t="s">
        <v>32</v>
      </c>
      <c r="C17" s="7" t="s">
        <v>42</v>
      </c>
      <c r="D17" s="1" t="s">
        <v>43</v>
      </c>
      <c r="E17" s="10" t="s">
        <v>49</v>
      </c>
      <c r="F17" s="10">
        <v>52</v>
      </c>
      <c r="G17" s="15">
        <v>2309</v>
      </c>
      <c r="H17" s="16">
        <f t="shared" si="0"/>
        <v>120068</v>
      </c>
    </row>
    <row r="18" spans="1:8" ht="15.75" customHeight="1" x14ac:dyDescent="0.25">
      <c r="A18" s="12">
        <v>17</v>
      </c>
      <c r="B18" s="13" t="s">
        <v>33</v>
      </c>
      <c r="C18" s="13">
        <v>925</v>
      </c>
      <c r="D18" s="12">
        <v>1600</v>
      </c>
      <c r="E18" s="10" t="s">
        <v>49</v>
      </c>
      <c r="F18" s="12">
        <v>2</v>
      </c>
      <c r="G18" s="20">
        <v>2500</v>
      </c>
      <c r="H18" s="17">
        <f t="shared" si="0"/>
        <v>5000</v>
      </c>
    </row>
    <row r="19" spans="1:8" ht="15.75" customHeight="1" x14ac:dyDescent="0.25">
      <c r="A19" s="1">
        <v>18</v>
      </c>
      <c r="B19" s="3" t="s">
        <v>35</v>
      </c>
      <c r="C19" s="8" t="s">
        <v>36</v>
      </c>
      <c r="D19" s="1">
        <v>1500</v>
      </c>
      <c r="E19" s="10" t="s">
        <v>49</v>
      </c>
      <c r="F19" s="1">
        <v>3</v>
      </c>
      <c r="G19" s="15">
        <v>3870</v>
      </c>
      <c r="H19" s="16">
        <f t="shared" si="0"/>
        <v>11610</v>
      </c>
    </row>
    <row r="20" spans="1:8" ht="15.75" customHeight="1" x14ac:dyDescent="0.25">
      <c r="A20" s="1">
        <v>19</v>
      </c>
      <c r="B20" s="3" t="s">
        <v>34</v>
      </c>
      <c r="C20" s="14" t="s">
        <v>37</v>
      </c>
      <c r="D20" s="1">
        <v>13000</v>
      </c>
      <c r="E20" s="10" t="s">
        <v>49</v>
      </c>
      <c r="F20" s="1">
        <v>3</v>
      </c>
      <c r="G20" s="15">
        <v>5500</v>
      </c>
      <c r="H20" s="17">
        <f t="shared" si="0"/>
        <v>16500</v>
      </c>
    </row>
    <row r="21" spans="1:8" x14ac:dyDescent="0.25">
      <c r="H21" s="21">
        <f>SUM(H2:H20)</f>
        <v>470530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За тендер</vt:lpstr>
      <vt:lpstr>БЕЗ ПДВа</vt:lpstr>
      <vt:lpstr>Са ПДВом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Vucelja</dc:creator>
  <cp:lastModifiedBy>DZZ</cp:lastModifiedBy>
  <cp:lastPrinted>2015-03-18T11:03:56Z</cp:lastPrinted>
  <dcterms:created xsi:type="dcterms:W3CDTF">2015-03-17T10:40:30Z</dcterms:created>
  <dcterms:modified xsi:type="dcterms:W3CDTF">2015-03-20T18:37:22Z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3531195c-1217-45d5-9208-d65360b29e96</vt:lpwstr>
  </property>
</Properties>
</file>